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112130\Downloads\"/>
    </mc:Choice>
  </mc:AlternateContent>
  <bookViews>
    <workbookView xWindow="0" yWindow="0" windowWidth="28800" windowHeight="11580"/>
  </bookViews>
  <sheets>
    <sheet name="EE.FF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2" l="1"/>
  <c r="F146" i="2"/>
  <c r="F144" i="2"/>
  <c r="J137" i="2"/>
  <c r="I137" i="2"/>
  <c r="H137" i="2"/>
  <c r="F137" i="2"/>
  <c r="E137" i="2"/>
  <c r="D69" i="2"/>
  <c r="D56" i="2"/>
  <c r="D32" i="2"/>
</calcChain>
</file>

<file path=xl/sharedStrings.xml><?xml version="1.0" encoding="utf-8"?>
<sst xmlns="http://schemas.openxmlformats.org/spreadsheetml/2006/main" count="226" uniqueCount="143">
  <si>
    <t>ACTIVO</t>
  </si>
  <si>
    <t>Notas</t>
  </si>
  <si>
    <t>ACTIVO NO CORRIENTE</t>
  </si>
  <si>
    <t xml:space="preserve"> </t>
  </si>
  <si>
    <t>Inmovilizado intangible</t>
  </si>
  <si>
    <t>-</t>
  </si>
  <si>
    <t>Patentes, licencias, marcas y similares</t>
  </si>
  <si>
    <t>Inmovilizado material</t>
  </si>
  <si>
    <t>Terrenos y construcciones</t>
  </si>
  <si>
    <t>Instalaciones técnicas y otro inmovilizado material</t>
  </si>
  <si>
    <t>Inversiones financieras a largo plazo</t>
  </si>
  <si>
    <t>8.1</t>
  </si>
  <si>
    <t xml:space="preserve">Instrumentos de patrimonio </t>
  </si>
  <si>
    <t>Otros activos financieros</t>
  </si>
  <si>
    <t>ACTIVO CORRIENTE</t>
  </si>
  <si>
    <t>Existencias</t>
  </si>
  <si>
    <t>Anticipos a proveedores</t>
  </si>
  <si>
    <t>Deudores comerciales y otras cuentas a cobrar</t>
  </si>
  <si>
    <t>Clientes por ventas y prestaciones de servicios</t>
  </si>
  <si>
    <t>Activos por impuesto corriente</t>
  </si>
  <si>
    <t>Otros créditos con las Administraciones Públicas</t>
  </si>
  <si>
    <t>Inversiones en empresas del grupo y asociadas a corto plazo</t>
  </si>
  <si>
    <t xml:space="preserve">Créditos a empresas </t>
  </si>
  <si>
    <t>8.1 y 16</t>
  </si>
  <si>
    <t>Efectivo y otros activos líquidos equivalentes</t>
  </si>
  <si>
    <t>Tesorería</t>
  </si>
  <si>
    <t>TOTAL ACTIVO</t>
  </si>
  <si>
    <t>PATRIMONIO NETO Y PASIVO</t>
  </si>
  <si>
    <t>PATRIMONIO NETO</t>
  </si>
  <si>
    <t>FONDOS PROPIOS</t>
  </si>
  <si>
    <t>8.4</t>
  </si>
  <si>
    <t>Capital</t>
  </si>
  <si>
    <t>Prima de emisión</t>
  </si>
  <si>
    <t>Reservas</t>
  </si>
  <si>
    <t>Legal y estatutarias</t>
  </si>
  <si>
    <t>Otras reservas</t>
  </si>
  <si>
    <t>Resultados de ejercicios anteriores</t>
  </si>
  <si>
    <t>Otras aportaciones de socios</t>
  </si>
  <si>
    <t>Resultado del ejercicio</t>
  </si>
  <si>
    <t>SUBVENCIONES, DONACIONES Y LEGADOS RECIBIDOS</t>
  </si>
  <si>
    <t>PASIVO NO CORRIENTE</t>
  </si>
  <si>
    <t>Deudas a largo plazo</t>
  </si>
  <si>
    <t>Otros pasivos financieros</t>
  </si>
  <si>
    <t>8.2</t>
  </si>
  <si>
    <t>PASIVO CORRIENTE</t>
  </si>
  <si>
    <t>Provisiones a cp</t>
  </si>
  <si>
    <t>Deudas a corto plazo</t>
  </si>
  <si>
    <t>Deudas con empresas del grupo y asociadas a corto plazo</t>
  </si>
  <si>
    <t>8.2 y 16</t>
  </si>
  <si>
    <t>Acreedores comerciales y otras cuentas a pagar</t>
  </si>
  <si>
    <t>Proveedores</t>
  </si>
  <si>
    <t>Proveedores, empresas del grupo y asociadas</t>
  </si>
  <si>
    <t>Acreedores varios</t>
  </si>
  <si>
    <t>Personal (remuneraciones pendientes de pago)</t>
  </si>
  <si>
    <t>Otras deudas con las Administraciones Públicas</t>
  </si>
  <si>
    <t>Anticipos de clientes</t>
  </si>
  <si>
    <t>Periodificaciones a corto plazo</t>
  </si>
  <si>
    <t>TOTAL PATRIMONIO NETO Y PASIVO</t>
  </si>
  <si>
    <t>OPERACIONES CONTINUADAS</t>
  </si>
  <si>
    <t>Importe neto de la cifra de negocios</t>
  </si>
  <si>
    <t>Prestaciones de servicios</t>
  </si>
  <si>
    <t>Aprovisionamientos</t>
  </si>
  <si>
    <t>Trabajos realizados por otras empresas</t>
  </si>
  <si>
    <t>Otros ingresos de explotación</t>
  </si>
  <si>
    <t>Ingresos accesorios y otros de gestión corriente</t>
  </si>
  <si>
    <t>Subvenciones de explotación incorporadas al resultado del ejercicio</t>
  </si>
  <si>
    <t>Gastos de personal</t>
  </si>
  <si>
    <t>Sueldos, salarios y asimilados</t>
  </si>
  <si>
    <t>Cargas sociales</t>
  </si>
  <si>
    <t>Otros gastos de explotación</t>
  </si>
  <si>
    <t>Servicios exteriores</t>
  </si>
  <si>
    <t>Tributos</t>
  </si>
  <si>
    <t>Pérdidas, det. y variac. prov. operac. com.</t>
  </si>
  <si>
    <t>Otros gastos de gestión corriente</t>
  </si>
  <si>
    <t>Amortización del inmovilizado</t>
  </si>
  <si>
    <t>5 y 6</t>
  </si>
  <si>
    <t>Imputación de subvenciones de inmovilizado no financiero y otras</t>
  </si>
  <si>
    <t>Deterioro y resultado por enajenaciones del inmovilizado</t>
  </si>
  <si>
    <t>Beneficios procedentes del inmov. material</t>
  </si>
  <si>
    <t>RESULTADO DE EXPLOTACIÓN</t>
  </si>
  <si>
    <t>Ingresos financieros</t>
  </si>
  <si>
    <t>De valores negociables y otros instrumentos financieros</t>
  </si>
  <si>
    <t>De empresas del grupo y asociadas</t>
  </si>
  <si>
    <t>De terceros</t>
  </si>
  <si>
    <t>Gastos financieros</t>
  </si>
  <si>
    <t>Por deudas con empresas del grupo y asociadas</t>
  </si>
  <si>
    <t>RESULTADO FINANCIERO</t>
  </si>
  <si>
    <t>RESULTADO ANTES DE IMPUESTOS</t>
  </si>
  <si>
    <t>Impuesto sobre beneficios</t>
  </si>
  <si>
    <t>RESULTADO DEL EJERCICIO PROCEDENTE DE OPERACIONES CONTINUADAS</t>
  </si>
  <si>
    <t>RESULTADO DEL EJERCICIO</t>
  </si>
  <si>
    <t>Resultado de la cuenta de pérdidas y ganancias</t>
  </si>
  <si>
    <t>Ingresos y gastos imputados directamente en el patrimonio neto</t>
  </si>
  <si>
    <t>Subvenciones, donaciones y legados recibidos</t>
  </si>
  <si>
    <t>Total ingresos y gastos imputados directamente en el patrimonio neto</t>
  </si>
  <si>
    <t>TRANSFERENCIAS A LA CUENTA DE PÉRDIDAS Y GANANCIAS</t>
  </si>
  <si>
    <t>TOTAL TRANSFERENCIAS A LA CUENTA DE PÉRDIDAS Y GANANCIAS</t>
  </si>
  <si>
    <t>TOTAL INGRESOS Y GASTOS RECONOCIDOS</t>
  </si>
  <si>
    <t>Capital escriturado</t>
  </si>
  <si>
    <t xml:space="preserve">Prima de emisión </t>
  </si>
  <si>
    <t xml:space="preserve">Resultados de ejercicios anteriores </t>
  </si>
  <si>
    <t xml:space="preserve">Resultado del ejercicio  </t>
  </si>
  <si>
    <t xml:space="preserve">Subvenciones, donaciones y legados recibidos </t>
  </si>
  <si>
    <t>TOTAL</t>
  </si>
  <si>
    <t>SALDO, INICIO DEL AÑO 2023</t>
  </si>
  <si>
    <t>Total ingresos y gastos reconocidos</t>
  </si>
  <si>
    <t>Operaciones con socios o propietarios</t>
  </si>
  <si>
    <t>Otras operaciones con socios o propietarios</t>
  </si>
  <si>
    <t>Otras variaciones del patrimonio neto</t>
  </si>
  <si>
    <t>SALDO, FINAL DEL AÑO 2023</t>
  </si>
  <si>
    <t>SALDO, FINAL DEL AÑO 2024</t>
  </si>
  <si>
    <t>FLUJOS DE EFECTIVO DE LAS ACTIVIDADES DE EXPLOTACIÓN</t>
  </si>
  <si>
    <t>Resultado del ejercicio antes de impuestos</t>
  </si>
  <si>
    <t>Ajustes del resultado</t>
  </si>
  <si>
    <t>Variaciones de provisiones</t>
  </si>
  <si>
    <t>Imputación de subvenciones</t>
  </si>
  <si>
    <t>Resultados por bajas y enajenaciones de inmovilizado</t>
  </si>
  <si>
    <t xml:space="preserve">Gastos financieros </t>
  </si>
  <si>
    <t>Cambios en el capital corriente</t>
  </si>
  <si>
    <t>Deudores y otras cuentas a cobrar</t>
  </si>
  <si>
    <t xml:space="preserve">Otros activos corrientes </t>
  </si>
  <si>
    <t>Acreedores y otras cuentas a pagar</t>
  </si>
  <si>
    <t>Otros pasivos corrientes</t>
  </si>
  <si>
    <t>Otros flujos de efectivo de las actividades de explotación</t>
  </si>
  <si>
    <t>Cobros de intereses</t>
  </si>
  <si>
    <t>Cobros (pagos) por impuesto sobre beneficios</t>
  </si>
  <si>
    <t>Otros cobros (pagos)</t>
  </si>
  <si>
    <t xml:space="preserve">FLUJOS DE EFECTIVO DE LAS ACTIVIDADES DE EXPLOTACIÓN </t>
  </si>
  <si>
    <t>FLUJOS DE EFECTIVO DE LAS ACTIVIDADES DE INVERSIÓN</t>
  </si>
  <si>
    <t>Pagos por inversiones</t>
  </si>
  <si>
    <t>Cobros por desinversiones</t>
  </si>
  <si>
    <t>FLUJOS DE EFECTIVO DE LAS ACTIVIDADES DE FINANCIACIÓN</t>
  </si>
  <si>
    <t>Cobros y pagos por instrumentos de patrimonio</t>
  </si>
  <si>
    <t>Emisión de instrumentos de patrimonio</t>
  </si>
  <si>
    <t>Cobros y pagos por instrumentos de pasivo financiero</t>
  </si>
  <si>
    <t>Emisión</t>
  </si>
  <si>
    <t>Deudas con empresas del grupo y asociadas</t>
  </si>
  <si>
    <t>Devolución y amortización de</t>
  </si>
  <si>
    <t xml:space="preserve">Otras deudas </t>
  </si>
  <si>
    <t>EFECTO DE LAS VARIACIONES DE LOS TIPOS DE CAMBIO</t>
  </si>
  <si>
    <t xml:space="preserve">AUMENTO / DISMINUCIÓN NETA DEL EFECTIVO O EQUIVALENTES </t>
  </si>
  <si>
    <t>Efectivo o equivalentes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</si>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</sst>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3"/>
      <color theme="1"/>
      <name val="Verdana"/>
      <family val="2"/>
    </font>
    <font>
      <sz val="5"/>
      <color theme="1"/>
      <name val="Verdana"/>
      <family val="2"/>
    </font>
    <font>
      <b/>
      <sz val="8"/>
      <name val="Verdana"/>
      <family val="2"/>
    </font>
    <font>
      <b/>
      <sz val="5"/>
      <color theme="1"/>
      <name val="Verdana"/>
      <family val="2"/>
    </font>
    <font>
      <b/>
      <sz val="1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gray125">
        <bgColor rgb="FFE5E5E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64" fontId="2" fillId="0" borderId="0" xfId="1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0" xfId="1" applyFont="1"/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 indent="3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4" fillId="0" borderId="0" xfId="0" applyNumberFormat="1" applyFont="1"/>
    <xf numFmtId="0" fontId="5" fillId="0" borderId="0" xfId="0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3" fontId="3" fillId="0" borderId="4" xfId="0" applyNumberFormat="1" applyFont="1" applyBorder="1" applyAlignment="1">
      <alignment horizontal="right" vertical="center" wrapText="1"/>
    </xf>
    <xf numFmtId="9" fontId="2" fillId="0" borderId="0" xfId="2" applyFont="1"/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left" indent="2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7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 indent="1"/>
    </xf>
    <xf numFmtId="0" fontId="11" fillId="0" borderId="0" xfId="0" applyFont="1" applyAlignment="1">
      <alignment horizontal="righ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 indent="1"/>
    </xf>
    <xf numFmtId="0" fontId="2" fillId="0" borderId="0" xfId="0" applyFont="1" applyBorder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2" fillId="2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 wrapText="1"/>
    </xf>
    <xf numFmtId="3" fontId="3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3" fontId="2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8"/>
  <sheetViews>
    <sheetView showGridLines="0" tabSelected="1" workbookViewId="0">
      <selection activeCell="F203" sqref="F203"/>
    </sheetView>
  </sheetViews>
  <sheetFormatPr baseColWidth="10" defaultRowHeight="10.5" x14ac:dyDescent="0.15"/>
  <cols>
    <col min="1" max="1" width="11.42578125" style="1"/>
    <col min="2" max="2" width="70.140625" style="1" bestFit="1" customWidth="1"/>
    <col min="3" max="3" width="11.140625" style="1" customWidth="1"/>
    <col min="4" max="5" width="11.42578125" style="1"/>
    <col min="6" max="6" width="14.28515625" style="1" customWidth="1"/>
    <col min="7" max="8" width="13.140625" style="1" bestFit="1" customWidth="1"/>
    <col min="9" max="9" width="11.42578125" style="1"/>
    <col min="10" max="10" width="12.28515625" style="1" customWidth="1"/>
    <col min="11" max="11" width="11.42578125" style="1"/>
    <col min="12" max="12" width="12.140625" style="1" bestFit="1" customWidth="1"/>
    <col min="13" max="13" width="13.140625" style="1" bestFit="1" customWidth="1"/>
    <col min="14" max="16384" width="11.42578125" style="1"/>
  </cols>
  <sheetData>
    <row r="2" spans="2:12" ht="11.25" thickBot="1" x14ac:dyDescent="0.2"/>
    <row r="3" spans="2:12" ht="11.25" thickBot="1" x14ac:dyDescent="0.2">
      <c r="B3" s="2" t="s">
        <v>0</v>
      </c>
      <c r="C3" s="3" t="s">
        <v>1</v>
      </c>
      <c r="D3" s="4">
        <v>2024</v>
      </c>
      <c r="E3" s="91"/>
      <c r="G3" s="5"/>
      <c r="H3" s="5"/>
    </row>
    <row r="4" spans="2:12" ht="11.25" thickBot="1" x14ac:dyDescent="0.2">
      <c r="B4" s="6"/>
      <c r="C4" s="7"/>
      <c r="D4" s="6"/>
      <c r="E4" s="92"/>
      <c r="G4" s="8"/>
      <c r="H4" s="8"/>
      <c r="I4" s="9"/>
    </row>
    <row r="5" spans="2:12" ht="11.25" thickBot="1" x14ac:dyDescent="0.2">
      <c r="B5" s="10" t="s">
        <v>2</v>
      </c>
      <c r="C5" s="11"/>
      <c r="D5" s="12">
        <v>286793</v>
      </c>
      <c r="E5" s="93"/>
      <c r="G5" s="8"/>
      <c r="H5" s="8"/>
      <c r="I5" s="9"/>
      <c r="L5" s="13" t="s">
        <v>3</v>
      </c>
    </row>
    <row r="6" spans="2:12" hidden="1" x14ac:dyDescent="0.15">
      <c r="B6" s="14" t="s">
        <v>4</v>
      </c>
      <c r="C6" s="15">
        <v>5</v>
      </c>
      <c r="D6" s="16" t="s">
        <v>5</v>
      </c>
      <c r="E6" s="91"/>
      <c r="G6" s="8"/>
      <c r="H6" s="8"/>
      <c r="I6" s="9"/>
    </row>
    <row r="7" spans="2:12" ht="21" hidden="1" x14ac:dyDescent="0.15">
      <c r="B7" s="17" t="s">
        <v>6</v>
      </c>
      <c r="C7" s="18"/>
      <c r="D7" s="19" t="s">
        <v>5</v>
      </c>
      <c r="E7" s="94"/>
      <c r="G7" s="8"/>
      <c r="H7" s="8"/>
      <c r="I7" s="9"/>
    </row>
    <row r="8" spans="2:12" ht="10.5" customHeight="1" x14ac:dyDescent="0.15">
      <c r="B8" s="14" t="s">
        <v>7</v>
      </c>
      <c r="C8" s="15">
        <v>6</v>
      </c>
      <c r="D8" s="20">
        <v>286296</v>
      </c>
      <c r="E8" s="93"/>
      <c r="G8" s="8"/>
      <c r="H8" s="8"/>
      <c r="I8" s="9"/>
    </row>
    <row r="9" spans="2:12" ht="10.5" customHeight="1" x14ac:dyDescent="0.15">
      <c r="B9" s="21" t="s">
        <v>8</v>
      </c>
      <c r="C9" s="18"/>
      <c r="D9" s="22">
        <v>9612</v>
      </c>
      <c r="E9" s="95"/>
      <c r="G9" s="8"/>
      <c r="H9" s="8"/>
      <c r="I9" s="9"/>
    </row>
    <row r="10" spans="2:12" ht="10.5" customHeight="1" x14ac:dyDescent="0.15">
      <c r="B10" s="21" t="s">
        <v>9</v>
      </c>
      <c r="C10" s="18"/>
      <c r="D10" s="22">
        <v>276684</v>
      </c>
      <c r="E10" s="95"/>
      <c r="G10" s="8"/>
      <c r="H10" s="8"/>
      <c r="I10" s="9"/>
    </row>
    <row r="11" spans="2:12" ht="10.5" customHeight="1" x14ac:dyDescent="0.15">
      <c r="B11" s="14" t="s">
        <v>10</v>
      </c>
      <c r="C11" s="15" t="s">
        <v>11</v>
      </c>
      <c r="D11" s="16">
        <v>497</v>
      </c>
      <c r="E11" s="91"/>
      <c r="G11" s="8"/>
      <c r="H11" s="8"/>
      <c r="I11" s="9"/>
    </row>
    <row r="12" spans="2:12" ht="10.5" customHeight="1" x14ac:dyDescent="0.15">
      <c r="B12" s="21" t="s">
        <v>12</v>
      </c>
      <c r="C12" s="18"/>
      <c r="D12" s="19">
        <v>361</v>
      </c>
      <c r="E12" s="94"/>
      <c r="G12" s="8"/>
      <c r="H12" s="8"/>
      <c r="I12" s="9"/>
    </row>
    <row r="13" spans="2:12" ht="10.5" customHeight="1" x14ac:dyDescent="0.15">
      <c r="B13" s="21" t="s">
        <v>13</v>
      </c>
      <c r="C13" s="18"/>
      <c r="D13" s="19">
        <v>136</v>
      </c>
      <c r="E13" s="94"/>
      <c r="G13" s="8"/>
      <c r="H13" s="8"/>
      <c r="I13" s="9"/>
    </row>
    <row r="14" spans="2:12" ht="10.5" customHeight="1" thickBot="1" x14ac:dyDescent="0.2">
      <c r="B14" s="23"/>
      <c r="C14" s="15"/>
      <c r="D14" s="16"/>
      <c r="E14" s="91"/>
      <c r="G14" s="8"/>
      <c r="H14" s="8"/>
      <c r="I14" s="9"/>
    </row>
    <row r="15" spans="2:12" ht="10.5" customHeight="1" thickBot="1" x14ac:dyDescent="0.2">
      <c r="B15" s="2" t="s">
        <v>14</v>
      </c>
      <c r="C15" s="3"/>
      <c r="D15" s="12">
        <v>2580560</v>
      </c>
      <c r="E15" s="93"/>
      <c r="G15" s="8"/>
      <c r="H15" s="8"/>
      <c r="I15" s="9"/>
    </row>
    <row r="16" spans="2:12" ht="10.5" customHeight="1" x14ac:dyDescent="0.15">
      <c r="B16" s="23" t="s">
        <v>15</v>
      </c>
      <c r="D16" s="24">
        <v>330</v>
      </c>
      <c r="E16" s="94"/>
      <c r="G16" s="8"/>
      <c r="H16" s="8"/>
      <c r="I16" s="9"/>
    </row>
    <row r="17" spans="2:9" ht="10.5" customHeight="1" x14ac:dyDescent="0.15">
      <c r="B17" s="1" t="s">
        <v>16</v>
      </c>
      <c r="D17" s="1">
        <v>330</v>
      </c>
      <c r="E17" s="94"/>
      <c r="G17" s="8"/>
      <c r="H17" s="8"/>
      <c r="I17" s="9"/>
    </row>
    <row r="18" spans="2:9" ht="10.5" customHeight="1" x14ac:dyDescent="0.15">
      <c r="B18" s="23" t="s">
        <v>17</v>
      </c>
      <c r="C18" s="15"/>
      <c r="D18" s="20">
        <v>799826</v>
      </c>
      <c r="E18" s="93"/>
      <c r="G18" s="8"/>
      <c r="H18" s="8"/>
      <c r="I18" s="9"/>
    </row>
    <row r="19" spans="2:9" ht="10.5" customHeight="1" x14ac:dyDescent="0.15">
      <c r="B19" s="25" t="s">
        <v>18</v>
      </c>
      <c r="C19" s="18" t="s">
        <v>11</v>
      </c>
      <c r="D19" s="22">
        <v>224631</v>
      </c>
      <c r="E19" s="95"/>
      <c r="G19" s="8"/>
      <c r="H19" s="8"/>
      <c r="I19" s="9"/>
    </row>
    <row r="20" spans="2:9" ht="10.5" customHeight="1" x14ac:dyDescent="0.15">
      <c r="B20" s="25" t="s">
        <v>19</v>
      </c>
      <c r="C20" s="18">
        <v>9</v>
      </c>
      <c r="D20" s="22">
        <v>58735</v>
      </c>
      <c r="E20" s="95"/>
      <c r="G20" s="8"/>
      <c r="H20" s="8"/>
      <c r="I20" s="9"/>
    </row>
    <row r="21" spans="2:9" ht="10.5" customHeight="1" x14ac:dyDescent="0.15">
      <c r="B21" s="25" t="s">
        <v>20</v>
      </c>
      <c r="C21" s="18">
        <v>9</v>
      </c>
      <c r="D21" s="22">
        <v>516460</v>
      </c>
      <c r="E21" s="95"/>
      <c r="G21" s="8"/>
      <c r="H21" s="8"/>
    </row>
    <row r="22" spans="2:9" ht="10.5" hidden="1" customHeight="1" x14ac:dyDescent="0.15">
      <c r="B22" s="23" t="s">
        <v>21</v>
      </c>
      <c r="C22" s="15"/>
      <c r="D22" s="16" t="s">
        <v>5</v>
      </c>
      <c r="E22" s="91"/>
      <c r="G22" s="8"/>
      <c r="H22" s="8"/>
      <c r="I22" s="26"/>
    </row>
    <row r="23" spans="2:9" ht="10.5" hidden="1" customHeight="1" x14ac:dyDescent="0.15">
      <c r="B23" s="25" t="s">
        <v>22</v>
      </c>
      <c r="C23" s="18" t="s">
        <v>23</v>
      </c>
      <c r="D23" s="19" t="s">
        <v>5</v>
      </c>
      <c r="E23" s="94"/>
      <c r="G23" s="8"/>
      <c r="H23" s="8"/>
      <c r="I23" s="27"/>
    </row>
    <row r="24" spans="2:9" ht="10.5" customHeight="1" x14ac:dyDescent="0.15">
      <c r="B24" s="23" t="s">
        <v>24</v>
      </c>
      <c r="C24" s="15"/>
      <c r="D24" s="20">
        <v>1780404</v>
      </c>
      <c r="E24" s="93"/>
      <c r="G24" s="8"/>
      <c r="H24" s="8"/>
      <c r="I24" s="9"/>
    </row>
    <row r="25" spans="2:9" ht="10.5" customHeight="1" x14ac:dyDescent="0.15">
      <c r="B25" s="25" t="s">
        <v>25</v>
      </c>
      <c r="C25" s="18"/>
      <c r="D25" s="22">
        <v>1780404</v>
      </c>
      <c r="E25" s="95"/>
      <c r="G25" s="8"/>
      <c r="H25" s="8"/>
      <c r="I25" s="9"/>
    </row>
    <row r="26" spans="2:9" ht="11.25" thickBot="1" x14ac:dyDescent="0.2">
      <c r="B26" s="28"/>
      <c r="C26" s="29"/>
      <c r="D26" s="30"/>
      <c r="E26" s="94"/>
      <c r="G26" s="8"/>
      <c r="H26" s="8"/>
      <c r="I26" s="9"/>
    </row>
    <row r="27" spans="2:9" ht="12" thickTop="1" thickBot="1" x14ac:dyDescent="0.2">
      <c r="B27" s="31" t="s">
        <v>26</v>
      </c>
      <c r="C27" s="32"/>
      <c r="D27" s="33">
        <v>2867353</v>
      </c>
      <c r="E27" s="93"/>
      <c r="G27" s="8"/>
      <c r="H27" s="8"/>
      <c r="I27" s="9"/>
    </row>
    <row r="28" spans="2:9" ht="11.25" thickTop="1" x14ac:dyDescent="0.15">
      <c r="E28" s="96"/>
      <c r="G28" s="8"/>
      <c r="H28" s="8"/>
      <c r="I28" s="9"/>
    </row>
    <row r="29" spans="2:9" x14ac:dyDescent="0.15">
      <c r="E29" s="96"/>
      <c r="G29" s="8"/>
      <c r="H29" s="8"/>
      <c r="I29" s="9"/>
    </row>
    <row r="30" spans="2:9" x14ac:dyDescent="0.15">
      <c r="E30" s="96"/>
      <c r="G30" s="9"/>
      <c r="H30" s="9"/>
      <c r="I30" s="9"/>
    </row>
    <row r="31" spans="2:9" ht="11.25" thickBot="1" x14ac:dyDescent="0.2">
      <c r="E31" s="96"/>
      <c r="G31" s="9"/>
      <c r="H31" s="9"/>
      <c r="I31" s="9"/>
    </row>
    <row r="32" spans="2:9" ht="11.25" thickBot="1" x14ac:dyDescent="0.2">
      <c r="B32" s="34" t="s">
        <v>27</v>
      </c>
      <c r="C32" s="3" t="s">
        <v>1</v>
      </c>
      <c r="D32" s="4">
        <f>+D3</f>
        <v>2024</v>
      </c>
      <c r="E32" s="91"/>
      <c r="G32" s="9"/>
      <c r="H32" s="9"/>
      <c r="I32" s="9"/>
    </row>
    <row r="33" spans="2:11" ht="11.25" thickBot="1" x14ac:dyDescent="0.2">
      <c r="B33" s="35"/>
      <c r="C33" s="36"/>
      <c r="D33" s="37"/>
      <c r="E33" s="97"/>
      <c r="G33" s="9"/>
      <c r="H33" s="9"/>
      <c r="I33" s="9"/>
    </row>
    <row r="34" spans="2:11" ht="11.25" thickBot="1" x14ac:dyDescent="0.2">
      <c r="B34" s="38" t="s">
        <v>28</v>
      </c>
      <c r="C34" s="11"/>
      <c r="D34" s="12">
        <v>1580199</v>
      </c>
      <c r="E34" s="93"/>
      <c r="G34" s="8"/>
      <c r="H34" s="8"/>
      <c r="I34" s="9"/>
    </row>
    <row r="35" spans="2:11" x14ac:dyDescent="0.15">
      <c r="B35" s="39" t="s">
        <v>29</v>
      </c>
      <c r="C35" s="15" t="s">
        <v>30</v>
      </c>
      <c r="D35" s="20">
        <v>1570707</v>
      </c>
      <c r="E35" s="93"/>
      <c r="G35" s="8"/>
      <c r="H35" s="8"/>
    </row>
    <row r="36" spans="2:11" x14ac:dyDescent="0.15">
      <c r="B36" s="39" t="s">
        <v>31</v>
      </c>
      <c r="C36" s="15"/>
      <c r="D36" s="20">
        <v>1067400</v>
      </c>
      <c r="E36" s="93"/>
      <c r="G36" s="8"/>
      <c r="H36" s="8"/>
    </row>
    <row r="37" spans="2:11" x14ac:dyDescent="0.15">
      <c r="B37" s="39" t="s">
        <v>32</v>
      </c>
      <c r="C37" s="15"/>
      <c r="D37" s="20">
        <v>602075</v>
      </c>
      <c r="E37" s="93"/>
      <c r="G37" s="8"/>
      <c r="H37" s="8"/>
    </row>
    <row r="38" spans="2:11" x14ac:dyDescent="0.15">
      <c r="B38" s="39" t="s">
        <v>33</v>
      </c>
      <c r="C38" s="15"/>
      <c r="D38" s="20">
        <v>112754</v>
      </c>
      <c r="E38" s="93"/>
      <c r="G38" s="8"/>
      <c r="H38" s="8"/>
    </row>
    <row r="39" spans="2:11" x14ac:dyDescent="0.15">
      <c r="B39" s="40" t="s">
        <v>34</v>
      </c>
      <c r="C39" s="18"/>
      <c r="D39" s="22">
        <v>67626</v>
      </c>
      <c r="E39" s="95"/>
      <c r="G39" s="8"/>
      <c r="H39" s="8"/>
      <c r="K39" s="13"/>
    </row>
    <row r="40" spans="2:11" x14ac:dyDescent="0.15">
      <c r="B40" s="40" t="s">
        <v>35</v>
      </c>
      <c r="C40" s="18"/>
      <c r="D40" s="22">
        <v>45128</v>
      </c>
      <c r="E40" s="95"/>
      <c r="G40" s="8"/>
      <c r="H40" s="8"/>
      <c r="K40" s="13"/>
    </row>
    <row r="41" spans="2:11" x14ac:dyDescent="0.15">
      <c r="B41" s="39" t="s">
        <v>36</v>
      </c>
      <c r="C41" s="15"/>
      <c r="D41" s="20">
        <v>-3142635</v>
      </c>
      <c r="E41" s="93"/>
      <c r="G41" s="8"/>
      <c r="H41" s="8"/>
    </row>
    <row r="42" spans="2:11" x14ac:dyDescent="0.15">
      <c r="B42" s="39" t="s">
        <v>37</v>
      </c>
      <c r="C42" s="15"/>
      <c r="D42" s="20">
        <v>2868480</v>
      </c>
      <c r="E42" s="93"/>
      <c r="G42" s="8"/>
      <c r="H42" s="8"/>
    </row>
    <row r="43" spans="2:11" x14ac:dyDescent="0.15">
      <c r="B43" s="39" t="s">
        <v>38</v>
      </c>
      <c r="C43" s="15">
        <v>3</v>
      </c>
      <c r="D43" s="20">
        <v>62633</v>
      </c>
      <c r="E43" s="93"/>
      <c r="G43" s="9"/>
      <c r="H43" s="9"/>
    </row>
    <row r="44" spans="2:11" x14ac:dyDescent="0.15">
      <c r="B44" s="39"/>
      <c r="C44" s="15"/>
      <c r="D44" s="16"/>
      <c r="E44" s="91"/>
      <c r="F44" s="13"/>
      <c r="G44" s="9"/>
      <c r="H44" s="9"/>
    </row>
    <row r="45" spans="2:11" x14ac:dyDescent="0.15">
      <c r="B45" s="39" t="s">
        <v>39</v>
      </c>
      <c r="C45" s="15">
        <v>13</v>
      </c>
      <c r="D45" s="20">
        <v>9492</v>
      </c>
      <c r="E45" s="93"/>
      <c r="G45" s="8"/>
      <c r="H45" s="8"/>
    </row>
    <row r="46" spans="2:11" ht="11.25" thickBot="1" x14ac:dyDescent="0.2">
      <c r="B46" s="35"/>
      <c r="C46" s="36"/>
      <c r="D46" s="37"/>
      <c r="E46" s="97"/>
      <c r="G46" s="8"/>
      <c r="H46" s="8"/>
    </row>
    <row r="47" spans="2:11" ht="11.25" thickBot="1" x14ac:dyDescent="0.2">
      <c r="B47" s="38" t="s">
        <v>40</v>
      </c>
      <c r="C47" s="11"/>
      <c r="D47" s="41">
        <v>27696</v>
      </c>
      <c r="E47" s="93"/>
      <c r="G47" s="8"/>
      <c r="H47" s="8"/>
    </row>
    <row r="48" spans="2:11" x14ac:dyDescent="0.15">
      <c r="B48" s="39" t="s">
        <v>41</v>
      </c>
      <c r="C48" s="15"/>
      <c r="D48" s="20">
        <v>27696</v>
      </c>
      <c r="E48" s="93"/>
      <c r="G48" s="8"/>
      <c r="H48" s="8"/>
    </row>
    <row r="49" spans="2:12" x14ac:dyDescent="0.15">
      <c r="B49" s="40" t="s">
        <v>42</v>
      </c>
      <c r="C49" s="18" t="s">
        <v>43</v>
      </c>
      <c r="D49" s="22">
        <v>27696</v>
      </c>
      <c r="E49" s="95"/>
      <c r="G49" s="8"/>
      <c r="H49" s="8"/>
    </row>
    <row r="50" spans="2:12" ht="11.25" thickBot="1" x14ac:dyDescent="0.2">
      <c r="B50" s="42"/>
      <c r="C50" s="7"/>
      <c r="D50" s="43"/>
      <c r="E50" s="94"/>
      <c r="G50" s="8"/>
      <c r="H50" s="8"/>
    </row>
    <row r="51" spans="2:12" ht="11.25" thickBot="1" x14ac:dyDescent="0.2">
      <c r="B51" s="38" t="s">
        <v>44</v>
      </c>
      <c r="C51" s="11"/>
      <c r="D51" s="41">
        <v>1259458</v>
      </c>
      <c r="E51" s="93"/>
      <c r="G51" s="8"/>
      <c r="H51" s="8"/>
    </row>
    <row r="52" spans="2:12" x14ac:dyDescent="0.15">
      <c r="B52" s="39" t="s">
        <v>45</v>
      </c>
      <c r="C52" s="15"/>
      <c r="D52" s="20">
        <v>16361</v>
      </c>
      <c r="E52" s="93"/>
      <c r="G52" s="8"/>
      <c r="H52" s="8"/>
    </row>
    <row r="53" spans="2:12" x14ac:dyDescent="0.15">
      <c r="B53" s="39" t="s">
        <v>46</v>
      </c>
      <c r="C53" s="15"/>
      <c r="D53" s="20">
        <v>35605</v>
      </c>
      <c r="E53" s="93"/>
      <c r="G53" s="8"/>
      <c r="H53" s="8"/>
    </row>
    <row r="54" spans="2:12" x14ac:dyDescent="0.15">
      <c r="B54" s="40" t="s">
        <v>42</v>
      </c>
      <c r="C54" s="18" t="s">
        <v>43</v>
      </c>
      <c r="D54" s="22">
        <v>35605</v>
      </c>
      <c r="E54" s="95"/>
      <c r="G54" s="8"/>
      <c r="H54" s="8"/>
    </row>
    <row r="55" spans="2:12" hidden="1" x14ac:dyDescent="0.15">
      <c r="B55" s="39" t="s">
        <v>47</v>
      </c>
      <c r="C55" s="15" t="s">
        <v>48</v>
      </c>
      <c r="D55" s="20" t="s">
        <v>5</v>
      </c>
      <c r="E55" s="93"/>
      <c r="G55" s="8"/>
      <c r="H55" s="8"/>
    </row>
    <row r="56" spans="2:12" x14ac:dyDescent="0.15">
      <c r="B56" s="39" t="s">
        <v>49</v>
      </c>
      <c r="C56" s="15"/>
      <c r="D56" s="20">
        <f>1166978+40514</f>
        <v>1207492</v>
      </c>
      <c r="E56" s="93"/>
      <c r="G56" s="8"/>
      <c r="H56" s="8"/>
    </row>
    <row r="57" spans="2:12" x14ac:dyDescent="0.15">
      <c r="B57" s="40" t="s">
        <v>50</v>
      </c>
      <c r="C57" s="15" t="s">
        <v>43</v>
      </c>
      <c r="D57" s="22">
        <v>268678</v>
      </c>
      <c r="E57" s="95"/>
      <c r="G57" s="8"/>
      <c r="H57" s="8"/>
    </row>
    <row r="58" spans="2:12" x14ac:dyDescent="0.15">
      <c r="B58" s="40" t="s">
        <v>51</v>
      </c>
      <c r="C58" s="15" t="s">
        <v>43</v>
      </c>
      <c r="D58" s="22">
        <v>40514</v>
      </c>
      <c r="E58" s="95"/>
      <c r="G58" s="8"/>
      <c r="H58" s="8"/>
    </row>
    <row r="59" spans="2:12" x14ac:dyDescent="0.15">
      <c r="B59" s="40" t="s">
        <v>52</v>
      </c>
      <c r="C59" s="15" t="s">
        <v>43</v>
      </c>
      <c r="D59" s="22" t="s">
        <v>5</v>
      </c>
      <c r="E59" s="95"/>
      <c r="G59" s="8"/>
      <c r="H59" s="8"/>
      <c r="L59" s="13"/>
    </row>
    <row r="60" spans="2:12" hidden="1" x14ac:dyDescent="0.15">
      <c r="B60" s="40" t="s">
        <v>53</v>
      </c>
      <c r="C60" s="15" t="s">
        <v>43</v>
      </c>
      <c r="D60" s="19" t="s">
        <v>5</v>
      </c>
      <c r="E60" s="94"/>
      <c r="G60" s="8"/>
      <c r="H60" s="8"/>
    </row>
    <row r="61" spans="2:12" x14ac:dyDescent="0.15">
      <c r="B61" s="40" t="s">
        <v>54</v>
      </c>
      <c r="C61" s="15">
        <v>9</v>
      </c>
      <c r="D61" s="22">
        <v>898300</v>
      </c>
      <c r="E61" s="95"/>
      <c r="G61" s="8"/>
      <c r="H61" s="8"/>
    </row>
    <row r="62" spans="2:12" x14ac:dyDescent="0.15">
      <c r="B62" s="40" t="s">
        <v>55</v>
      </c>
      <c r="C62" s="15" t="s">
        <v>43</v>
      </c>
      <c r="D62" s="19" t="s">
        <v>5</v>
      </c>
      <c r="E62" s="94"/>
      <c r="G62" s="8"/>
      <c r="H62" s="8"/>
    </row>
    <row r="63" spans="2:12" x14ac:dyDescent="0.15">
      <c r="B63" s="39" t="s">
        <v>56</v>
      </c>
      <c r="C63" s="15"/>
      <c r="D63" s="20" t="s">
        <v>5</v>
      </c>
      <c r="E63" s="93"/>
      <c r="G63" s="8"/>
      <c r="H63" s="8"/>
    </row>
    <row r="64" spans="2:12" ht="11.25" thickBot="1" x14ac:dyDescent="0.2">
      <c r="B64" s="44"/>
      <c r="C64" s="29"/>
      <c r="D64" s="28"/>
      <c r="E64" s="92"/>
      <c r="G64" s="8"/>
      <c r="H64" s="8"/>
    </row>
    <row r="65" spans="2:11" ht="12" thickTop="1" thickBot="1" x14ac:dyDescent="0.2">
      <c r="B65" s="45" t="s">
        <v>57</v>
      </c>
      <c r="C65" s="32"/>
      <c r="D65" s="33">
        <v>2867353</v>
      </c>
      <c r="E65" s="93"/>
      <c r="G65" s="8"/>
      <c r="H65" s="8"/>
    </row>
    <row r="66" spans="2:11" ht="11.25" thickTop="1" x14ac:dyDescent="0.15">
      <c r="E66" s="96"/>
      <c r="G66" s="8"/>
      <c r="H66" s="8"/>
    </row>
    <row r="67" spans="2:11" x14ac:dyDescent="0.15">
      <c r="E67" s="96"/>
      <c r="G67" s="8"/>
      <c r="H67" s="8"/>
    </row>
    <row r="68" spans="2:11" ht="11.25" thickBot="1" x14ac:dyDescent="0.2">
      <c r="E68" s="96"/>
      <c r="G68" s="8"/>
      <c r="H68" s="8"/>
    </row>
    <row r="69" spans="2:11" ht="11.25" thickBot="1" x14ac:dyDescent="0.2">
      <c r="B69" s="34"/>
      <c r="C69" s="3" t="s">
        <v>1</v>
      </c>
      <c r="D69" s="4">
        <f>+D32</f>
        <v>2024</v>
      </c>
      <c r="E69" s="91"/>
      <c r="G69" s="8"/>
      <c r="H69" s="8"/>
    </row>
    <row r="70" spans="2:11" x14ac:dyDescent="0.15">
      <c r="B70" s="39"/>
      <c r="C70" s="23"/>
      <c r="D70" s="23"/>
      <c r="E70" s="97"/>
      <c r="G70" s="8"/>
      <c r="H70" s="8"/>
    </row>
    <row r="71" spans="2:11" ht="11.25" thickBot="1" x14ac:dyDescent="0.2">
      <c r="B71" s="35" t="s">
        <v>58</v>
      </c>
      <c r="C71" s="37"/>
      <c r="D71" s="37"/>
      <c r="E71" s="97"/>
      <c r="G71" s="8"/>
      <c r="H71" s="8"/>
    </row>
    <row r="72" spans="2:11" x14ac:dyDescent="0.15">
      <c r="B72" s="46" t="s">
        <v>59</v>
      </c>
      <c r="C72" s="15">
        <v>18</v>
      </c>
      <c r="D72" s="47">
        <v>2960952</v>
      </c>
      <c r="E72" s="93"/>
      <c r="G72" s="8"/>
      <c r="H72" s="8"/>
      <c r="J72" s="13"/>
      <c r="K72" s="48"/>
    </row>
    <row r="73" spans="2:11" x14ac:dyDescent="0.15">
      <c r="B73" s="49" t="s">
        <v>60</v>
      </c>
      <c r="C73" s="18"/>
      <c r="D73" s="22">
        <v>2960952</v>
      </c>
      <c r="E73" s="95"/>
      <c r="G73" s="8"/>
      <c r="H73" s="8"/>
    </row>
    <row r="74" spans="2:11" x14ac:dyDescent="0.15">
      <c r="B74" s="46" t="s">
        <v>61</v>
      </c>
      <c r="C74" s="15"/>
      <c r="D74" s="20">
        <v>-873006</v>
      </c>
      <c r="E74" s="93"/>
      <c r="G74" s="8"/>
      <c r="H74" s="8"/>
    </row>
    <row r="75" spans="2:11" x14ac:dyDescent="0.15">
      <c r="B75" s="49" t="s">
        <v>62</v>
      </c>
      <c r="C75" s="18"/>
      <c r="D75" s="22">
        <v>-873006</v>
      </c>
      <c r="E75" s="95"/>
      <c r="G75" s="8"/>
      <c r="H75" s="8"/>
    </row>
    <row r="76" spans="2:11" x14ac:dyDescent="0.15">
      <c r="B76" s="46" t="s">
        <v>63</v>
      </c>
      <c r="C76" s="15"/>
      <c r="D76" s="20">
        <v>2204612</v>
      </c>
      <c r="E76" s="93"/>
      <c r="G76" s="8"/>
      <c r="H76" s="8"/>
    </row>
    <row r="77" spans="2:11" x14ac:dyDescent="0.15">
      <c r="B77" s="49" t="s">
        <v>64</v>
      </c>
      <c r="C77" s="18"/>
      <c r="D77" s="22">
        <v>16414</v>
      </c>
      <c r="E77" s="95"/>
      <c r="G77" s="8"/>
      <c r="H77" s="8"/>
    </row>
    <row r="78" spans="2:11" x14ac:dyDescent="0.15">
      <c r="B78" s="49" t="s">
        <v>65</v>
      </c>
      <c r="C78" s="18">
        <v>13</v>
      </c>
      <c r="D78" s="22">
        <v>2188198</v>
      </c>
      <c r="E78" s="95"/>
      <c r="G78" s="8"/>
      <c r="H78" s="8"/>
      <c r="J78" s="13"/>
      <c r="K78" s="48"/>
    </row>
    <row r="79" spans="2:11" x14ac:dyDescent="0.15">
      <c r="B79" s="46" t="s">
        <v>66</v>
      </c>
      <c r="C79" s="15"/>
      <c r="D79" s="20">
        <v>-3288562</v>
      </c>
      <c r="E79" s="93"/>
      <c r="G79" s="8"/>
      <c r="H79" s="8"/>
    </row>
    <row r="80" spans="2:11" x14ac:dyDescent="0.15">
      <c r="B80" s="49" t="s">
        <v>67</v>
      </c>
      <c r="C80" s="18"/>
      <c r="D80" s="22">
        <v>-2503187</v>
      </c>
      <c r="E80" s="95"/>
      <c r="G80" s="8"/>
      <c r="H80" s="8"/>
      <c r="J80" s="50"/>
    </row>
    <row r="81" spans="2:10" x14ac:dyDescent="0.15">
      <c r="B81" s="49" t="s">
        <v>68</v>
      </c>
      <c r="C81" s="18">
        <v>10</v>
      </c>
      <c r="D81" s="22">
        <v>-785375</v>
      </c>
      <c r="E81" s="95"/>
      <c r="G81" s="8"/>
      <c r="H81" s="8"/>
      <c r="J81" s="50"/>
    </row>
    <row r="82" spans="2:10" x14ac:dyDescent="0.15">
      <c r="B82" s="46" t="s">
        <v>69</v>
      </c>
      <c r="C82" s="15"/>
      <c r="D82" s="20">
        <v>-851155</v>
      </c>
      <c r="E82" s="93"/>
      <c r="G82" s="8"/>
      <c r="H82" s="8"/>
      <c r="J82" s="50"/>
    </row>
    <row r="83" spans="2:10" x14ac:dyDescent="0.15">
      <c r="B83" s="49" t="s">
        <v>70</v>
      </c>
      <c r="C83" s="18"/>
      <c r="D83" s="22">
        <v>-819842</v>
      </c>
      <c r="E83" s="95"/>
      <c r="G83" s="8"/>
      <c r="H83" s="8"/>
    </row>
    <row r="84" spans="2:10" x14ac:dyDescent="0.15">
      <c r="B84" s="49" t="s">
        <v>71</v>
      </c>
      <c r="C84" s="15"/>
      <c r="D84" s="22">
        <v>-7357</v>
      </c>
      <c r="E84" s="95"/>
      <c r="G84" s="8"/>
      <c r="H84" s="8"/>
    </row>
    <row r="85" spans="2:10" x14ac:dyDescent="0.15">
      <c r="B85" s="49" t="s">
        <v>72</v>
      </c>
      <c r="C85" s="18"/>
      <c r="D85" s="22">
        <v>-4163</v>
      </c>
      <c r="E85" s="93"/>
      <c r="G85" s="8"/>
      <c r="H85" s="8"/>
    </row>
    <row r="86" spans="2:10" x14ac:dyDescent="0.15">
      <c r="B86" s="49" t="s">
        <v>73</v>
      </c>
      <c r="C86" s="15"/>
      <c r="D86" s="22">
        <v>-19793</v>
      </c>
      <c r="E86" s="95"/>
      <c r="G86" s="8"/>
      <c r="H86" s="8"/>
    </row>
    <row r="87" spans="2:10" x14ac:dyDescent="0.15">
      <c r="B87" s="46" t="s">
        <v>74</v>
      </c>
      <c r="C87" s="15" t="s">
        <v>75</v>
      </c>
      <c r="D87" s="20">
        <v>-82671</v>
      </c>
      <c r="E87" s="93"/>
      <c r="G87" s="8"/>
      <c r="H87" s="8"/>
    </row>
    <row r="88" spans="2:10" x14ac:dyDescent="0.15">
      <c r="B88" s="46" t="s">
        <v>76</v>
      </c>
      <c r="C88" s="15">
        <v>13</v>
      </c>
      <c r="D88" s="20">
        <v>4806</v>
      </c>
      <c r="E88" s="93"/>
      <c r="G88" s="8"/>
      <c r="H88" s="8"/>
    </row>
    <row r="89" spans="2:10" x14ac:dyDescent="0.15">
      <c r="B89" s="46" t="s">
        <v>77</v>
      </c>
      <c r="C89" s="15"/>
      <c r="D89" s="20">
        <v>661</v>
      </c>
      <c r="E89" s="93"/>
      <c r="G89" s="8"/>
      <c r="H89" s="8"/>
    </row>
    <row r="90" spans="2:10" x14ac:dyDescent="0.15">
      <c r="B90" s="49" t="s">
        <v>78</v>
      </c>
      <c r="C90" s="15"/>
      <c r="D90" s="22">
        <v>661</v>
      </c>
      <c r="E90" s="93"/>
      <c r="G90" s="8"/>
      <c r="H90" s="8"/>
    </row>
    <row r="91" spans="2:10" ht="11.25" thickBot="1" x14ac:dyDescent="0.2">
      <c r="B91" s="46"/>
      <c r="C91" s="15"/>
      <c r="D91" s="51"/>
      <c r="E91" s="98"/>
      <c r="G91" s="8"/>
      <c r="H91" s="8"/>
    </row>
    <row r="92" spans="2:10" ht="11.25" thickBot="1" x14ac:dyDescent="0.2">
      <c r="B92" s="34" t="s">
        <v>79</v>
      </c>
      <c r="C92" s="3"/>
      <c r="D92" s="12">
        <v>75637</v>
      </c>
      <c r="E92" s="93"/>
      <c r="G92" s="8"/>
      <c r="H92" s="8"/>
    </row>
    <row r="93" spans="2:10" x14ac:dyDescent="0.15">
      <c r="B93" s="46" t="s">
        <v>80</v>
      </c>
      <c r="C93" s="15"/>
      <c r="D93" s="20">
        <v>5</v>
      </c>
      <c r="E93" s="93"/>
      <c r="G93" s="8"/>
      <c r="H93" s="8"/>
    </row>
    <row r="94" spans="2:10" x14ac:dyDescent="0.15">
      <c r="B94" s="49" t="s">
        <v>81</v>
      </c>
      <c r="C94" s="15"/>
      <c r="D94" s="19"/>
      <c r="E94" s="94"/>
      <c r="G94" s="8"/>
      <c r="H94" s="8"/>
    </row>
    <row r="95" spans="2:10" hidden="1" x14ac:dyDescent="0.15">
      <c r="B95" s="52" t="s">
        <v>82</v>
      </c>
      <c r="C95" s="18">
        <v>16</v>
      </c>
      <c r="D95" s="19" t="s">
        <v>5</v>
      </c>
      <c r="E95" s="94"/>
      <c r="G95" s="8"/>
      <c r="H95" s="8"/>
    </row>
    <row r="96" spans="2:10" x14ac:dyDescent="0.15">
      <c r="B96" s="52" t="s">
        <v>83</v>
      </c>
      <c r="C96" s="18"/>
      <c r="D96" s="19">
        <v>5</v>
      </c>
      <c r="E96" s="94"/>
      <c r="G96" s="8"/>
      <c r="H96" s="8"/>
    </row>
    <row r="97" spans="2:8" x14ac:dyDescent="0.15">
      <c r="B97" s="46" t="s">
        <v>84</v>
      </c>
      <c r="C97" s="15"/>
      <c r="D97" s="22">
        <v>-13009</v>
      </c>
      <c r="E97" s="95"/>
      <c r="G97" s="8"/>
      <c r="H97" s="8"/>
    </row>
    <row r="98" spans="2:8" x14ac:dyDescent="0.15">
      <c r="B98" s="49" t="s">
        <v>85</v>
      </c>
      <c r="C98" s="18">
        <v>16</v>
      </c>
      <c r="D98" s="22">
        <v>-13009</v>
      </c>
      <c r="E98" s="95"/>
      <c r="G98" s="8"/>
      <c r="H98" s="8"/>
    </row>
    <row r="99" spans="2:8" ht="11.25" thickBot="1" x14ac:dyDescent="0.2">
      <c r="B99" s="49"/>
      <c r="C99" s="15"/>
      <c r="D99" s="53"/>
      <c r="E99" s="99"/>
      <c r="G99" s="8"/>
      <c r="H99" s="8"/>
    </row>
    <row r="100" spans="2:8" ht="11.25" thickBot="1" x14ac:dyDescent="0.2">
      <c r="B100" s="34" t="s">
        <v>86</v>
      </c>
      <c r="C100" s="3"/>
      <c r="D100" s="12">
        <v>-13004</v>
      </c>
      <c r="E100" s="93"/>
      <c r="G100" s="8"/>
      <c r="H100" s="8"/>
    </row>
    <row r="101" spans="2:8" ht="10.5" customHeight="1" thickBot="1" x14ac:dyDescent="0.2">
      <c r="B101" s="35"/>
      <c r="C101" s="36"/>
      <c r="D101" s="54"/>
      <c r="E101" s="91"/>
      <c r="G101" s="8"/>
      <c r="H101" s="8"/>
    </row>
    <row r="102" spans="2:8" ht="11.25" thickBot="1" x14ac:dyDescent="0.2">
      <c r="B102" s="38" t="s">
        <v>87</v>
      </c>
      <c r="C102" s="11"/>
      <c r="D102" s="41">
        <v>62633</v>
      </c>
      <c r="E102" s="93"/>
      <c r="G102" s="8"/>
      <c r="H102" s="8"/>
    </row>
    <row r="103" spans="2:8" ht="11.25" thickBot="1" x14ac:dyDescent="0.2">
      <c r="B103" s="46" t="s">
        <v>88</v>
      </c>
      <c r="C103" s="15"/>
      <c r="D103" s="16" t="s">
        <v>5</v>
      </c>
      <c r="E103" s="91"/>
      <c r="G103" s="8"/>
      <c r="H103" s="8"/>
    </row>
    <row r="104" spans="2:8" ht="11.25" thickBot="1" x14ac:dyDescent="0.2">
      <c r="B104" s="34" t="s">
        <v>89</v>
      </c>
      <c r="C104" s="3"/>
      <c r="D104" s="12">
        <v>62633</v>
      </c>
      <c r="E104" s="93"/>
      <c r="G104" s="5"/>
      <c r="H104" s="5"/>
    </row>
    <row r="105" spans="2:8" ht="11.25" thickBot="1" x14ac:dyDescent="0.2">
      <c r="B105" s="39"/>
      <c r="C105" s="15"/>
      <c r="D105" s="23"/>
      <c r="E105" s="97"/>
      <c r="G105" s="5"/>
      <c r="H105" s="5"/>
    </row>
    <row r="106" spans="2:8" ht="12" thickTop="1" thickBot="1" x14ac:dyDescent="0.2">
      <c r="B106" s="55" t="s">
        <v>90</v>
      </c>
      <c r="C106" s="56"/>
      <c r="D106" s="57">
        <v>62633</v>
      </c>
      <c r="E106" s="93"/>
      <c r="G106" s="5"/>
      <c r="H106" s="5"/>
    </row>
    <row r="107" spans="2:8" ht="11.25" thickTop="1" x14ac:dyDescent="0.15">
      <c r="E107" s="96"/>
      <c r="G107" s="5"/>
      <c r="H107" s="5"/>
    </row>
    <row r="108" spans="2:8" ht="11.25" thickBot="1" x14ac:dyDescent="0.2">
      <c r="E108" s="96"/>
    </row>
    <row r="109" spans="2:8" ht="11.25" thickBot="1" x14ac:dyDescent="0.2">
      <c r="B109" s="34"/>
      <c r="C109" s="58" t="s">
        <v>1</v>
      </c>
      <c r="D109" s="59">
        <v>2024</v>
      </c>
      <c r="E109" s="100"/>
    </row>
    <row r="110" spans="2:8" ht="11.25" thickBot="1" x14ac:dyDescent="0.2">
      <c r="B110" s="35"/>
      <c r="C110" s="36"/>
      <c r="D110" s="36"/>
      <c r="E110" s="101"/>
    </row>
    <row r="111" spans="2:8" ht="11.25" thickBot="1" x14ac:dyDescent="0.2">
      <c r="B111" s="38" t="s">
        <v>91</v>
      </c>
      <c r="C111" s="10"/>
      <c r="D111" s="12">
        <v>62633</v>
      </c>
      <c r="E111" s="93"/>
    </row>
    <row r="112" spans="2:8" x14ac:dyDescent="0.15">
      <c r="B112" s="40"/>
      <c r="C112" s="23"/>
      <c r="D112" s="60"/>
      <c r="E112" s="102"/>
    </row>
    <row r="113" spans="2:13" hidden="1" x14ac:dyDescent="0.15">
      <c r="B113" s="39" t="s">
        <v>92</v>
      </c>
      <c r="C113" s="25"/>
      <c r="D113" s="19"/>
      <c r="E113" s="94"/>
    </row>
    <row r="114" spans="2:13" hidden="1" x14ac:dyDescent="0.15">
      <c r="B114" s="39" t="s">
        <v>93</v>
      </c>
      <c r="C114" s="15"/>
      <c r="D114" s="20" t="s">
        <v>5</v>
      </c>
      <c r="E114" s="93"/>
      <c r="J114" s="13" t="s">
        <v>3</v>
      </c>
    </row>
    <row r="115" spans="2:13" hidden="1" x14ac:dyDescent="0.15">
      <c r="B115" s="39"/>
      <c r="C115" s="15"/>
      <c r="D115" s="61"/>
      <c r="E115" s="103"/>
      <c r="I115" s="13" t="s">
        <v>3</v>
      </c>
    </row>
    <row r="116" spans="2:13" ht="11.25" hidden="1" thickBot="1" x14ac:dyDescent="0.2">
      <c r="B116" s="34" t="s">
        <v>94</v>
      </c>
      <c r="C116" s="2"/>
      <c r="D116" s="12" t="s">
        <v>5</v>
      </c>
      <c r="E116" s="93"/>
    </row>
    <row r="117" spans="2:13" x14ac:dyDescent="0.15">
      <c r="B117" s="40"/>
      <c r="C117" s="23"/>
      <c r="D117" s="60"/>
      <c r="E117" s="102"/>
    </row>
    <row r="118" spans="2:13" x14ac:dyDescent="0.15">
      <c r="B118" s="39" t="s">
        <v>95</v>
      </c>
      <c r="C118" s="23"/>
      <c r="D118" s="23"/>
      <c r="E118" s="97"/>
    </row>
    <row r="119" spans="2:13" x14ac:dyDescent="0.15">
      <c r="B119" s="39" t="s">
        <v>93</v>
      </c>
      <c r="C119" s="15"/>
      <c r="D119" s="20">
        <v>-4806</v>
      </c>
      <c r="E119" s="93"/>
    </row>
    <row r="120" spans="2:13" ht="11.25" thickBot="1" x14ac:dyDescent="0.2">
      <c r="B120" s="39"/>
      <c r="C120" s="23"/>
      <c r="D120" s="61"/>
      <c r="E120" s="103"/>
    </row>
    <row r="121" spans="2:13" ht="11.25" thickBot="1" x14ac:dyDescent="0.2">
      <c r="B121" s="34" t="s">
        <v>96</v>
      </c>
      <c r="C121" s="2"/>
      <c r="D121" s="12">
        <v>-4806</v>
      </c>
      <c r="E121" s="93"/>
    </row>
    <row r="122" spans="2:13" ht="11.25" thickBot="1" x14ac:dyDescent="0.2">
      <c r="B122" s="44"/>
      <c r="C122" s="28"/>
      <c r="D122" s="28"/>
      <c r="E122" s="92"/>
    </row>
    <row r="123" spans="2:13" ht="12" thickTop="1" thickBot="1" x14ac:dyDescent="0.2">
      <c r="B123" s="45" t="s">
        <v>97</v>
      </c>
      <c r="C123" s="31"/>
      <c r="D123" s="33">
        <v>57827</v>
      </c>
      <c r="E123" s="93"/>
      <c r="G123" s="8"/>
      <c r="H123" s="8"/>
    </row>
    <row r="124" spans="2:13" ht="11.25" thickTop="1" x14ac:dyDescent="0.15"/>
    <row r="125" spans="2:13" ht="11.25" thickBot="1" x14ac:dyDescent="0.2"/>
    <row r="126" spans="2:13" ht="36.75" thickBot="1" x14ac:dyDescent="0.2">
      <c r="B126" s="62"/>
      <c r="C126" s="63" t="s">
        <v>98</v>
      </c>
      <c r="D126" s="63" t="s">
        <v>99</v>
      </c>
      <c r="E126" s="63" t="s">
        <v>33</v>
      </c>
      <c r="F126" s="63" t="s">
        <v>100</v>
      </c>
      <c r="G126" s="63" t="s">
        <v>37</v>
      </c>
      <c r="H126" s="63" t="s">
        <v>101</v>
      </c>
      <c r="I126" s="63" t="s">
        <v>102</v>
      </c>
      <c r="J126" s="63" t="s">
        <v>103</v>
      </c>
    </row>
    <row r="127" spans="2:13" ht="11.25" thickBot="1" x14ac:dyDescent="0.2">
      <c r="B127" s="64"/>
      <c r="C127" s="65"/>
      <c r="D127" s="65"/>
      <c r="E127" s="65"/>
      <c r="F127" s="66"/>
      <c r="G127" s="65"/>
      <c r="H127" s="65"/>
      <c r="I127" s="65"/>
      <c r="J127" s="65"/>
    </row>
    <row r="128" spans="2:13" ht="11.25" thickBot="1" x14ac:dyDescent="0.2">
      <c r="B128" s="62" t="s">
        <v>104</v>
      </c>
      <c r="C128" s="67">
        <v>1067400</v>
      </c>
      <c r="D128" s="67">
        <v>602075</v>
      </c>
      <c r="E128" s="67">
        <v>101522</v>
      </c>
      <c r="F128" s="67">
        <v>-3243727</v>
      </c>
      <c r="G128" s="67">
        <v>2868480</v>
      </c>
      <c r="H128" s="67">
        <v>62280</v>
      </c>
      <c r="I128" s="68">
        <v>19104</v>
      </c>
      <c r="J128" s="67">
        <v>1477134</v>
      </c>
      <c r="K128" s="13"/>
      <c r="L128" s="8"/>
      <c r="M128" s="8"/>
    </row>
    <row r="129" spans="1:13" x14ac:dyDescent="0.15">
      <c r="B129" s="69"/>
      <c r="C129" s="70"/>
      <c r="D129" s="70"/>
      <c r="E129" s="70"/>
      <c r="F129" s="70"/>
      <c r="G129" s="71"/>
      <c r="H129" s="71"/>
      <c r="I129" s="72"/>
      <c r="J129" s="71"/>
      <c r="L129" s="8"/>
      <c r="M129" s="8"/>
    </row>
    <row r="130" spans="1:13" x14ac:dyDescent="0.15">
      <c r="B130" s="73" t="s">
        <v>105</v>
      </c>
      <c r="C130" s="74" t="s">
        <v>5</v>
      </c>
      <c r="D130" s="74" t="s">
        <v>5</v>
      </c>
      <c r="E130" s="74" t="s">
        <v>5</v>
      </c>
      <c r="F130" s="74" t="s">
        <v>5</v>
      </c>
      <c r="G130" s="74" t="s">
        <v>5</v>
      </c>
      <c r="H130" s="75">
        <v>50044</v>
      </c>
      <c r="I130" s="76">
        <v>-4806</v>
      </c>
      <c r="J130" s="75">
        <v>45238</v>
      </c>
      <c r="L130" s="8"/>
      <c r="M130" s="8"/>
    </row>
    <row r="131" spans="1:13" x14ac:dyDescent="0.15">
      <c r="B131" s="73"/>
      <c r="C131" s="71"/>
      <c r="D131" s="71"/>
      <c r="E131" s="71"/>
      <c r="F131" s="71"/>
      <c r="G131" s="71"/>
      <c r="H131" s="71"/>
      <c r="I131" s="72"/>
      <c r="J131" s="71"/>
      <c r="L131" s="8"/>
      <c r="M131" s="8"/>
    </row>
    <row r="132" spans="1:13" ht="18" x14ac:dyDescent="0.15">
      <c r="B132" s="73" t="s">
        <v>106</v>
      </c>
      <c r="C132" s="74"/>
      <c r="D132" s="74"/>
      <c r="E132" s="74"/>
      <c r="F132" s="74"/>
      <c r="G132" s="74"/>
      <c r="H132" s="74"/>
      <c r="I132" s="77"/>
      <c r="J132" s="74"/>
      <c r="L132" s="8"/>
      <c r="M132" s="8"/>
    </row>
    <row r="133" spans="1:13" x14ac:dyDescent="0.15">
      <c r="B133" s="78" t="s">
        <v>107</v>
      </c>
      <c r="C133" s="71" t="s">
        <v>5</v>
      </c>
      <c r="D133" s="71" t="s">
        <v>5</v>
      </c>
      <c r="E133" s="71" t="s">
        <v>5</v>
      </c>
      <c r="F133" s="71" t="s">
        <v>5</v>
      </c>
      <c r="G133" s="75" t="s">
        <v>5</v>
      </c>
      <c r="H133" s="71" t="s">
        <v>5</v>
      </c>
      <c r="I133" s="72" t="s">
        <v>5</v>
      </c>
      <c r="J133" s="71" t="s">
        <v>5</v>
      </c>
      <c r="L133" s="8"/>
      <c r="M133" s="8"/>
    </row>
    <row r="134" spans="1:13" x14ac:dyDescent="0.15">
      <c r="B134" s="69"/>
      <c r="C134" s="71"/>
      <c r="D134" s="71"/>
      <c r="E134" s="71"/>
      <c r="F134" s="71"/>
      <c r="G134" s="71"/>
      <c r="H134" s="71"/>
      <c r="I134" s="72"/>
      <c r="J134" s="71"/>
      <c r="L134" s="8"/>
      <c r="M134" s="8"/>
    </row>
    <row r="135" spans="1:13" x14ac:dyDescent="0.15">
      <c r="B135" s="73" t="s">
        <v>108</v>
      </c>
      <c r="C135" s="74" t="s">
        <v>5</v>
      </c>
      <c r="D135" s="74" t="s">
        <v>5</v>
      </c>
      <c r="E135" s="75">
        <v>6228</v>
      </c>
      <c r="F135" s="75">
        <v>56052</v>
      </c>
      <c r="G135" s="74" t="s">
        <v>5</v>
      </c>
      <c r="H135" s="75">
        <v>-62280</v>
      </c>
      <c r="I135" s="77" t="s">
        <v>5</v>
      </c>
      <c r="J135" s="74" t="s">
        <v>5</v>
      </c>
      <c r="L135" s="8"/>
      <c r="M135" s="8"/>
    </row>
    <row r="136" spans="1:13" ht="11.25" thickBot="1" x14ac:dyDescent="0.2">
      <c r="B136" s="79"/>
      <c r="C136" s="80"/>
      <c r="D136" s="80"/>
      <c r="E136" s="80"/>
      <c r="F136" s="80"/>
      <c r="G136" s="80"/>
      <c r="H136" s="80"/>
      <c r="I136" s="81"/>
      <c r="J136" s="80"/>
      <c r="L136" s="8"/>
      <c r="M136" s="8"/>
    </row>
    <row r="137" spans="1:13" ht="11.25" thickBot="1" x14ac:dyDescent="0.2">
      <c r="A137" s="82"/>
      <c r="B137" s="62" t="s">
        <v>109</v>
      </c>
      <c r="C137" s="67">
        <v>1067400</v>
      </c>
      <c r="D137" s="67">
        <v>602075</v>
      </c>
      <c r="E137" s="67">
        <f>+E128+E135</f>
        <v>107750</v>
      </c>
      <c r="F137" s="67">
        <f>+F128+F135</f>
        <v>-3187675</v>
      </c>
      <c r="G137" s="67">
        <v>2868480</v>
      </c>
      <c r="H137" s="67">
        <f>+H130</f>
        <v>50044</v>
      </c>
      <c r="I137" s="68">
        <f>+I128+I130</f>
        <v>14298</v>
      </c>
      <c r="J137" s="67">
        <f>+J128+J130</f>
        <v>1522372</v>
      </c>
      <c r="K137" s="82"/>
      <c r="L137" s="8"/>
      <c r="M137" s="8"/>
    </row>
    <row r="138" spans="1:13" x14ac:dyDescent="0.15">
      <c r="A138" s="82"/>
      <c r="B138" s="69"/>
      <c r="C138" s="70"/>
      <c r="D138" s="70"/>
      <c r="E138" s="70"/>
      <c r="F138" s="70"/>
      <c r="G138" s="71"/>
      <c r="H138" s="71"/>
      <c r="I138" s="72"/>
      <c r="J138" s="71"/>
      <c r="K138" s="82"/>
      <c r="L138" s="8"/>
      <c r="M138" s="8"/>
    </row>
    <row r="139" spans="1:13" x14ac:dyDescent="0.15">
      <c r="A139" s="82"/>
      <c r="B139" s="73" t="s">
        <v>105</v>
      </c>
      <c r="C139" s="74" t="s">
        <v>5</v>
      </c>
      <c r="D139" s="74" t="s">
        <v>5</v>
      </c>
      <c r="E139" s="74" t="s">
        <v>5</v>
      </c>
      <c r="F139" s="74" t="s">
        <v>5</v>
      </c>
      <c r="G139" s="74" t="s">
        <v>5</v>
      </c>
      <c r="H139" s="75">
        <v>62633</v>
      </c>
      <c r="I139" s="76">
        <v>-4806</v>
      </c>
      <c r="J139" s="75">
        <v>57827</v>
      </c>
      <c r="K139" s="82"/>
      <c r="L139" s="8"/>
      <c r="M139" s="8"/>
    </row>
    <row r="140" spans="1:13" x14ac:dyDescent="0.15">
      <c r="A140" s="82"/>
      <c r="B140" s="73"/>
      <c r="C140" s="71"/>
      <c r="D140" s="71"/>
      <c r="E140" s="71"/>
      <c r="F140" s="71"/>
      <c r="G140" s="71"/>
      <c r="H140" s="71"/>
      <c r="I140" s="72"/>
      <c r="J140" s="71"/>
      <c r="K140" s="82"/>
      <c r="L140" s="8"/>
      <c r="M140" s="8"/>
    </row>
    <row r="141" spans="1:13" ht="18" x14ac:dyDescent="0.15">
      <c r="A141" s="82"/>
      <c r="B141" s="73" t="s">
        <v>106</v>
      </c>
      <c r="C141" s="74"/>
      <c r="D141" s="74"/>
      <c r="E141" s="74"/>
      <c r="F141" s="74"/>
      <c r="G141" s="74"/>
      <c r="H141" s="74"/>
      <c r="I141" s="77"/>
      <c r="J141" s="74"/>
      <c r="K141" s="82"/>
      <c r="L141" s="8"/>
      <c r="M141" s="8"/>
    </row>
    <row r="142" spans="1:13" x14ac:dyDescent="0.15">
      <c r="A142" s="82"/>
      <c r="B142" s="78" t="s">
        <v>107</v>
      </c>
      <c r="C142" s="71" t="s">
        <v>5</v>
      </c>
      <c r="D142" s="71" t="s">
        <v>5</v>
      </c>
      <c r="E142" s="71" t="s">
        <v>5</v>
      </c>
      <c r="F142" s="71" t="s">
        <v>5</v>
      </c>
      <c r="G142" s="75" t="s">
        <v>5</v>
      </c>
      <c r="H142" s="71" t="s">
        <v>5</v>
      </c>
      <c r="I142" s="72" t="s">
        <v>5</v>
      </c>
      <c r="J142" s="71" t="s">
        <v>5</v>
      </c>
      <c r="K142" s="82"/>
      <c r="L142" s="8"/>
      <c r="M142" s="8"/>
    </row>
    <row r="143" spans="1:13" x14ac:dyDescent="0.15">
      <c r="A143" s="82"/>
      <c r="B143" s="69"/>
      <c r="C143" s="71"/>
      <c r="D143" s="71"/>
      <c r="E143" s="71"/>
      <c r="F143" s="71"/>
      <c r="G143" s="71"/>
      <c r="H143" s="71"/>
      <c r="I143" s="72"/>
      <c r="J143" s="71"/>
      <c r="K143" s="82"/>
      <c r="L143" s="8"/>
      <c r="M143" s="8"/>
    </row>
    <row r="144" spans="1:13" x14ac:dyDescent="0.15">
      <c r="A144" s="82"/>
      <c r="B144" s="73" t="s">
        <v>108</v>
      </c>
      <c r="C144" s="74" t="s">
        <v>5</v>
      </c>
      <c r="D144" s="74" t="s">
        <v>5</v>
      </c>
      <c r="E144" s="75">
        <v>5004</v>
      </c>
      <c r="F144" s="75">
        <f>50044-5004</f>
        <v>45040</v>
      </c>
      <c r="G144" s="74" t="s">
        <v>5</v>
      </c>
      <c r="H144" s="75">
        <v>-50044</v>
      </c>
      <c r="I144" s="77" t="s">
        <v>5</v>
      </c>
      <c r="J144" s="74" t="s">
        <v>5</v>
      </c>
      <c r="K144" s="82"/>
      <c r="L144" s="8"/>
      <c r="M144" s="8"/>
    </row>
    <row r="145" spans="1:13" ht="11.25" thickBot="1" x14ac:dyDescent="0.2">
      <c r="A145" s="82"/>
      <c r="B145" s="73"/>
      <c r="C145" s="74"/>
      <c r="D145" s="74"/>
      <c r="E145" s="73"/>
      <c r="F145" s="74"/>
      <c r="G145" s="74"/>
      <c r="H145" s="74"/>
      <c r="I145" s="77"/>
      <c r="J145" s="74"/>
      <c r="K145" s="82"/>
      <c r="L145" s="8"/>
      <c r="M145" s="8"/>
    </row>
    <row r="146" spans="1:13" ht="11.25" thickBot="1" x14ac:dyDescent="0.2">
      <c r="B146" s="62" t="s">
        <v>110</v>
      </c>
      <c r="C146" s="67">
        <v>1067400</v>
      </c>
      <c r="D146" s="67">
        <v>602075</v>
      </c>
      <c r="E146" s="67">
        <v>112754</v>
      </c>
      <c r="F146" s="67">
        <f>+F137+F144</f>
        <v>-3142635</v>
      </c>
      <c r="G146" s="67">
        <f>+G137</f>
        <v>2868480</v>
      </c>
      <c r="H146" s="67">
        <v>62633</v>
      </c>
      <c r="I146" s="68">
        <v>9492</v>
      </c>
      <c r="J146" s="67">
        <v>1580199</v>
      </c>
      <c r="K146" s="8"/>
      <c r="L146" s="8"/>
      <c r="M146" s="8"/>
    </row>
    <row r="147" spans="1:13" x14ac:dyDescent="0.15">
      <c r="C147" s="8"/>
      <c r="D147" s="8"/>
      <c r="E147" s="8"/>
      <c r="F147" s="8"/>
      <c r="G147" s="8"/>
      <c r="H147" s="8"/>
      <c r="I147" s="8"/>
      <c r="J147" s="8"/>
      <c r="L147" s="8"/>
      <c r="M147" s="8"/>
    </row>
    <row r="148" spans="1:13" ht="11.25" thickBot="1" x14ac:dyDescent="0.2">
      <c r="C148" s="8"/>
      <c r="D148" s="8"/>
      <c r="E148" s="8"/>
      <c r="F148" s="8"/>
      <c r="G148" s="8"/>
      <c r="H148" s="8"/>
      <c r="I148" s="8"/>
      <c r="J148" s="8"/>
      <c r="L148" s="8"/>
      <c r="M148" s="8"/>
    </row>
    <row r="149" spans="1:13" ht="11.25" thickBot="1" x14ac:dyDescent="0.2">
      <c r="B149" s="34"/>
      <c r="C149" s="4" t="s">
        <v>1</v>
      </c>
      <c r="D149" s="4">
        <v>2024</v>
      </c>
      <c r="E149" s="91"/>
    </row>
    <row r="150" spans="1:13" x14ac:dyDescent="0.15">
      <c r="B150" s="39"/>
      <c r="C150" s="15"/>
      <c r="D150" s="16"/>
      <c r="E150" s="91"/>
    </row>
    <row r="151" spans="1:13" x14ac:dyDescent="0.15">
      <c r="B151" s="39" t="s">
        <v>111</v>
      </c>
      <c r="C151" s="15"/>
      <c r="D151" s="16"/>
      <c r="E151" s="91"/>
    </row>
    <row r="152" spans="1:13" x14ac:dyDescent="0.15">
      <c r="B152" s="39"/>
      <c r="C152" s="15"/>
      <c r="D152" s="16"/>
      <c r="E152" s="91"/>
    </row>
    <row r="153" spans="1:13" x14ac:dyDescent="0.15">
      <c r="B153" s="39" t="s">
        <v>112</v>
      </c>
      <c r="C153" s="15"/>
      <c r="D153" s="20">
        <v>62633</v>
      </c>
      <c r="E153" s="93"/>
      <c r="G153" s="8"/>
      <c r="H153" s="8"/>
      <c r="J153" s="8"/>
    </row>
    <row r="154" spans="1:13" x14ac:dyDescent="0.15">
      <c r="B154" s="39"/>
      <c r="C154" s="15"/>
      <c r="D154" s="16"/>
      <c r="E154" s="91"/>
      <c r="G154" s="8"/>
      <c r="H154" s="8"/>
    </row>
    <row r="155" spans="1:13" x14ac:dyDescent="0.15">
      <c r="B155" s="39" t="s">
        <v>113</v>
      </c>
      <c r="C155" s="15"/>
      <c r="D155" s="20">
        <v>94371</v>
      </c>
      <c r="E155" s="93"/>
      <c r="G155" s="8"/>
      <c r="H155" s="8"/>
    </row>
    <row r="156" spans="1:13" x14ac:dyDescent="0.15">
      <c r="B156" s="83" t="s">
        <v>74</v>
      </c>
      <c r="C156" s="18" t="s">
        <v>75</v>
      </c>
      <c r="D156" s="22">
        <v>82671</v>
      </c>
      <c r="E156" s="95"/>
      <c r="G156" s="8"/>
      <c r="H156" s="8"/>
    </row>
    <row r="157" spans="1:13" x14ac:dyDescent="0.15">
      <c r="B157" s="83" t="s">
        <v>114</v>
      </c>
      <c r="C157" s="18"/>
      <c r="D157" s="22">
        <v>4163</v>
      </c>
      <c r="E157" s="95"/>
      <c r="G157" s="8"/>
      <c r="H157" s="8"/>
    </row>
    <row r="158" spans="1:13" x14ac:dyDescent="0.15">
      <c r="B158" s="83" t="s">
        <v>115</v>
      </c>
      <c r="C158" s="18">
        <v>13</v>
      </c>
      <c r="D158" s="22">
        <v>-4806</v>
      </c>
      <c r="E158" s="95"/>
      <c r="G158" s="8"/>
      <c r="H158" s="8"/>
    </row>
    <row r="159" spans="1:13" x14ac:dyDescent="0.15">
      <c r="B159" s="83" t="s">
        <v>116</v>
      </c>
      <c r="C159" s="18"/>
      <c r="D159" s="22">
        <v>-661</v>
      </c>
      <c r="E159" s="95"/>
      <c r="G159" s="8"/>
      <c r="H159" s="8"/>
    </row>
    <row r="160" spans="1:13" x14ac:dyDescent="0.15">
      <c r="B160" s="83" t="s">
        <v>80</v>
      </c>
      <c r="C160" s="18"/>
      <c r="D160" s="22">
        <v>-5</v>
      </c>
      <c r="E160" s="95"/>
      <c r="G160" s="8"/>
      <c r="H160" s="8"/>
    </row>
    <row r="161" spans="2:8" x14ac:dyDescent="0.15">
      <c r="B161" s="83" t="s">
        <v>117</v>
      </c>
      <c r="C161" s="15"/>
      <c r="D161" s="22">
        <v>13009</v>
      </c>
      <c r="E161" s="94"/>
      <c r="G161" s="8"/>
      <c r="H161" s="8"/>
    </row>
    <row r="162" spans="2:8" x14ac:dyDescent="0.15">
      <c r="B162" s="39"/>
      <c r="C162" s="15"/>
      <c r="D162" s="19"/>
      <c r="E162" s="94"/>
      <c r="G162" s="8"/>
      <c r="H162" s="8"/>
    </row>
    <row r="163" spans="2:8" x14ac:dyDescent="0.15">
      <c r="B163" s="39" t="s">
        <v>118</v>
      </c>
      <c r="C163" s="15"/>
      <c r="D163" s="20">
        <v>597885</v>
      </c>
      <c r="E163" s="93"/>
      <c r="G163" s="8"/>
      <c r="H163" s="8"/>
    </row>
    <row r="164" spans="2:8" x14ac:dyDescent="0.15">
      <c r="B164" s="83" t="s">
        <v>15</v>
      </c>
      <c r="C164" s="15"/>
      <c r="D164" s="19">
        <v>-330</v>
      </c>
      <c r="E164" s="94"/>
      <c r="G164" s="8"/>
      <c r="H164" s="8"/>
    </row>
    <row r="165" spans="2:8" x14ac:dyDescent="0.15">
      <c r="B165" s="83" t="s">
        <v>119</v>
      </c>
      <c r="C165" s="15"/>
      <c r="D165" s="22">
        <v>-20068</v>
      </c>
      <c r="E165" s="95"/>
      <c r="G165" s="8"/>
      <c r="H165" s="8"/>
    </row>
    <row r="166" spans="2:8" x14ac:dyDescent="0.15">
      <c r="B166" s="83" t="s">
        <v>120</v>
      </c>
      <c r="C166" s="15"/>
      <c r="D166" s="19" t="s">
        <v>5</v>
      </c>
      <c r="E166" s="94"/>
      <c r="G166" s="8"/>
      <c r="H166" s="8"/>
    </row>
    <row r="167" spans="2:8" x14ac:dyDescent="0.15">
      <c r="B167" s="83" t="s">
        <v>121</v>
      </c>
      <c r="C167" s="15"/>
      <c r="D167" s="22">
        <v>629791</v>
      </c>
      <c r="E167" s="95"/>
      <c r="G167" s="8"/>
      <c r="H167" s="8"/>
    </row>
    <row r="168" spans="2:8" x14ac:dyDescent="0.15">
      <c r="B168" s="83" t="s">
        <v>122</v>
      </c>
      <c r="C168" s="15"/>
      <c r="D168" s="22">
        <v>-11508</v>
      </c>
      <c r="E168" s="95"/>
      <c r="G168" s="8"/>
      <c r="H168" s="8"/>
    </row>
    <row r="169" spans="2:8" x14ac:dyDescent="0.15">
      <c r="B169" s="39"/>
      <c r="C169" s="15"/>
      <c r="D169" s="19"/>
      <c r="E169" s="94"/>
      <c r="G169" s="8"/>
      <c r="H169" s="8"/>
    </row>
    <row r="170" spans="2:8" x14ac:dyDescent="0.15">
      <c r="B170" s="39" t="s">
        <v>123</v>
      </c>
      <c r="C170" s="15"/>
      <c r="D170" s="20">
        <v>69577</v>
      </c>
      <c r="E170" s="93"/>
      <c r="G170" s="8"/>
      <c r="H170" s="8"/>
    </row>
    <row r="171" spans="2:8" x14ac:dyDescent="0.15">
      <c r="B171" s="83" t="s">
        <v>124</v>
      </c>
      <c r="C171" s="15"/>
      <c r="D171" s="22">
        <v>5</v>
      </c>
      <c r="E171" s="95"/>
      <c r="G171" s="8"/>
      <c r="H171" s="8"/>
    </row>
    <row r="172" spans="2:8" x14ac:dyDescent="0.15">
      <c r="B172" s="83" t="s">
        <v>125</v>
      </c>
      <c r="C172" s="18"/>
      <c r="D172" s="22">
        <v>57818</v>
      </c>
      <c r="E172" s="95"/>
      <c r="G172" s="8"/>
      <c r="H172" s="8"/>
    </row>
    <row r="173" spans="2:8" x14ac:dyDescent="0.15">
      <c r="B173" s="83" t="s">
        <v>126</v>
      </c>
      <c r="C173" s="15"/>
      <c r="D173" s="22">
        <v>11754</v>
      </c>
      <c r="E173" s="95"/>
      <c r="G173" s="8"/>
      <c r="H173" s="8"/>
    </row>
    <row r="174" spans="2:8" ht="11.25" thickBot="1" x14ac:dyDescent="0.2">
      <c r="B174" s="35"/>
      <c r="C174" s="36"/>
      <c r="D174" s="43"/>
      <c r="E174" s="94"/>
      <c r="G174" s="8"/>
      <c r="H174" s="8"/>
    </row>
    <row r="175" spans="2:8" ht="11.25" thickBot="1" x14ac:dyDescent="0.2">
      <c r="B175" s="38" t="s">
        <v>127</v>
      </c>
      <c r="C175" s="11"/>
      <c r="D175" s="41">
        <v>824466</v>
      </c>
      <c r="E175" s="93"/>
      <c r="G175" s="8"/>
      <c r="H175" s="8"/>
    </row>
    <row r="176" spans="2:8" x14ac:dyDescent="0.15">
      <c r="B176" s="39"/>
      <c r="C176" s="15"/>
      <c r="D176" s="19"/>
      <c r="E176" s="94"/>
      <c r="G176" s="8"/>
      <c r="H176" s="8"/>
    </row>
    <row r="177" spans="2:8" x14ac:dyDescent="0.15">
      <c r="B177" s="39" t="s">
        <v>128</v>
      </c>
      <c r="C177" s="15"/>
      <c r="D177" s="19"/>
      <c r="E177" s="94"/>
      <c r="G177" s="8"/>
      <c r="H177" s="8"/>
    </row>
    <row r="178" spans="2:8" x14ac:dyDescent="0.15">
      <c r="B178" s="39"/>
      <c r="C178" s="15"/>
      <c r="D178" s="19"/>
      <c r="E178" s="94"/>
      <c r="G178" s="8"/>
      <c r="H178" s="8"/>
    </row>
    <row r="179" spans="2:8" x14ac:dyDescent="0.15">
      <c r="B179" s="39" t="s">
        <v>129</v>
      </c>
      <c r="C179" s="15"/>
      <c r="D179" s="20">
        <v>-56380</v>
      </c>
      <c r="E179" s="93"/>
      <c r="G179" s="8"/>
      <c r="H179" s="8"/>
    </row>
    <row r="180" spans="2:8" x14ac:dyDescent="0.15">
      <c r="B180" s="83" t="s">
        <v>7</v>
      </c>
      <c r="C180" s="18">
        <v>6</v>
      </c>
      <c r="D180" s="22">
        <v>-56380</v>
      </c>
      <c r="E180" s="95"/>
      <c r="G180" s="8"/>
      <c r="H180" s="8"/>
    </row>
    <row r="181" spans="2:8" x14ac:dyDescent="0.15">
      <c r="B181" s="39" t="s">
        <v>130</v>
      </c>
      <c r="C181" s="15"/>
      <c r="D181" s="20">
        <v>661</v>
      </c>
      <c r="E181" s="93"/>
      <c r="G181" s="8"/>
      <c r="H181" s="8"/>
    </row>
    <row r="182" spans="2:8" x14ac:dyDescent="0.15">
      <c r="B182" s="83" t="s">
        <v>7</v>
      </c>
      <c r="C182" s="18">
        <v>6</v>
      </c>
      <c r="D182" s="22">
        <v>661</v>
      </c>
      <c r="E182" s="95"/>
      <c r="G182" s="8"/>
      <c r="H182" s="8"/>
    </row>
    <row r="183" spans="2:8" ht="11.25" thickBot="1" x14ac:dyDescent="0.2">
      <c r="B183" s="35"/>
      <c r="C183" s="36"/>
      <c r="D183" s="43"/>
      <c r="E183" s="94"/>
      <c r="G183" s="8"/>
      <c r="H183" s="8"/>
    </row>
    <row r="184" spans="2:8" ht="11.25" thickBot="1" x14ac:dyDescent="0.2">
      <c r="B184" s="38" t="s">
        <v>128</v>
      </c>
      <c r="C184" s="11"/>
      <c r="D184" s="41">
        <v>-55719</v>
      </c>
      <c r="E184" s="93"/>
      <c r="G184" s="8"/>
      <c r="H184" s="8"/>
    </row>
    <row r="185" spans="2:8" x14ac:dyDescent="0.15">
      <c r="B185" s="39"/>
      <c r="C185" s="15"/>
      <c r="D185" s="19"/>
      <c r="E185" s="94"/>
      <c r="G185" s="8"/>
      <c r="H185" s="8"/>
    </row>
    <row r="186" spans="2:8" x14ac:dyDescent="0.15">
      <c r="B186" s="39" t="s">
        <v>131</v>
      </c>
      <c r="C186" s="18"/>
      <c r="D186" s="19"/>
      <c r="E186" s="94"/>
      <c r="G186" s="8"/>
      <c r="H186" s="8"/>
    </row>
    <row r="187" spans="2:8" x14ac:dyDescent="0.15">
      <c r="B187" s="39"/>
      <c r="C187" s="15"/>
      <c r="D187" s="19"/>
      <c r="E187" s="94"/>
      <c r="G187" s="8"/>
      <c r="H187" s="8"/>
    </row>
    <row r="188" spans="2:8" x14ac:dyDescent="0.15">
      <c r="B188" s="39" t="s">
        <v>132</v>
      </c>
      <c r="C188" s="18"/>
      <c r="D188" s="20">
        <v>0</v>
      </c>
      <c r="E188" s="93"/>
      <c r="G188" s="8"/>
      <c r="H188" s="8"/>
    </row>
    <row r="189" spans="2:8" x14ac:dyDescent="0.15">
      <c r="B189" s="83" t="s">
        <v>133</v>
      </c>
      <c r="C189" s="18" t="s">
        <v>30</v>
      </c>
      <c r="D189" s="19">
        <v>0</v>
      </c>
      <c r="E189" s="94"/>
      <c r="G189" s="8"/>
      <c r="H189" s="8"/>
    </row>
    <row r="190" spans="2:8" x14ac:dyDescent="0.15">
      <c r="B190" s="83" t="s">
        <v>93</v>
      </c>
      <c r="C190" s="18">
        <v>13</v>
      </c>
      <c r="D190" s="22">
        <v>0</v>
      </c>
      <c r="E190" s="95"/>
      <c r="G190" s="8"/>
      <c r="H190" s="8"/>
    </row>
    <row r="191" spans="2:8" x14ac:dyDescent="0.15">
      <c r="B191" s="39"/>
      <c r="C191" s="15"/>
      <c r="D191" s="19"/>
      <c r="E191" s="94"/>
      <c r="G191" s="8"/>
      <c r="H191" s="8"/>
    </row>
    <row r="192" spans="2:8" x14ac:dyDescent="0.15">
      <c r="B192" s="39" t="s">
        <v>134</v>
      </c>
      <c r="C192" s="15"/>
      <c r="D192" s="20">
        <v>0</v>
      </c>
      <c r="E192" s="93"/>
      <c r="G192" s="8"/>
      <c r="H192" s="8"/>
    </row>
    <row r="193" spans="2:8" x14ac:dyDescent="0.15">
      <c r="B193" s="83" t="s">
        <v>135</v>
      </c>
      <c r="C193" s="15"/>
      <c r="D193" s="19"/>
      <c r="E193" s="94"/>
      <c r="G193" s="8"/>
      <c r="H193" s="8"/>
    </row>
    <row r="194" spans="2:8" x14ac:dyDescent="0.15">
      <c r="B194" s="84" t="s">
        <v>136</v>
      </c>
      <c r="C194" s="15"/>
      <c r="D194" s="22">
        <v>0</v>
      </c>
      <c r="E194" s="95"/>
      <c r="G194" s="8"/>
      <c r="H194" s="8"/>
    </row>
    <row r="195" spans="2:8" x14ac:dyDescent="0.15">
      <c r="B195" s="83" t="s">
        <v>137</v>
      </c>
      <c r="C195" s="18"/>
      <c r="D195" s="19"/>
      <c r="E195" s="94"/>
      <c r="G195" s="8"/>
      <c r="H195" s="8"/>
    </row>
    <row r="196" spans="2:8" x14ac:dyDescent="0.15">
      <c r="B196" s="84" t="s">
        <v>136</v>
      </c>
      <c r="C196" s="18" t="s">
        <v>43</v>
      </c>
      <c r="D196" s="22">
        <v>0</v>
      </c>
      <c r="E196" s="95"/>
      <c r="G196" s="8"/>
      <c r="H196" s="8"/>
    </row>
    <row r="197" spans="2:8" x14ac:dyDescent="0.15">
      <c r="B197" s="84" t="s">
        <v>138</v>
      </c>
      <c r="C197" s="18"/>
      <c r="D197" s="19"/>
      <c r="E197" s="94"/>
      <c r="G197" s="8"/>
      <c r="H197" s="8"/>
    </row>
    <row r="198" spans="2:8" ht="11.25" thickBot="1" x14ac:dyDescent="0.2">
      <c r="B198" s="35"/>
      <c r="C198" s="36"/>
      <c r="D198" s="43"/>
      <c r="E198" s="94"/>
      <c r="G198" s="8"/>
      <c r="H198" s="8"/>
    </row>
    <row r="199" spans="2:8" ht="11.25" thickBot="1" x14ac:dyDescent="0.2">
      <c r="B199" s="38" t="s">
        <v>131</v>
      </c>
      <c r="C199" s="11"/>
      <c r="D199" s="41">
        <v>0</v>
      </c>
      <c r="E199" s="93"/>
      <c r="G199" s="8"/>
      <c r="H199" s="8"/>
    </row>
    <row r="200" spans="2:8" ht="11.25" thickBot="1" x14ac:dyDescent="0.2">
      <c r="B200" s="35"/>
      <c r="C200" s="36"/>
      <c r="D200" s="54"/>
      <c r="E200" s="91"/>
      <c r="G200" s="8"/>
      <c r="H200" s="8"/>
    </row>
    <row r="201" spans="2:8" ht="11.25" thickBot="1" x14ac:dyDescent="0.2">
      <c r="B201" s="38" t="s">
        <v>139</v>
      </c>
      <c r="C201" s="11"/>
      <c r="D201" s="85" t="s">
        <v>5</v>
      </c>
      <c r="E201" s="94"/>
      <c r="G201" s="8"/>
      <c r="H201" s="8"/>
    </row>
    <row r="202" spans="2:8" ht="11.25" thickBot="1" x14ac:dyDescent="0.2">
      <c r="B202" s="86"/>
      <c r="C202" s="87"/>
      <c r="D202" s="30"/>
      <c r="E202" s="94"/>
      <c r="G202" s="8"/>
      <c r="H202" s="8"/>
    </row>
    <row r="203" spans="2:8" ht="12" thickTop="1" thickBot="1" x14ac:dyDescent="0.2">
      <c r="B203" s="45" t="s">
        <v>140</v>
      </c>
      <c r="C203" s="32"/>
      <c r="D203" s="33">
        <v>768747</v>
      </c>
      <c r="E203" s="93"/>
      <c r="G203" s="8"/>
      <c r="H203" s="8"/>
    </row>
    <row r="204" spans="2:8" ht="11.25" thickTop="1" x14ac:dyDescent="0.15">
      <c r="B204" s="39"/>
      <c r="C204" s="15"/>
      <c r="D204" s="19"/>
      <c r="E204" s="94"/>
      <c r="G204" s="8"/>
      <c r="H204" s="8"/>
    </row>
    <row r="205" spans="2:8" x14ac:dyDescent="0.15">
      <c r="B205" s="83" t="s">
        <v>141</v>
      </c>
      <c r="C205" s="18"/>
      <c r="D205" s="20">
        <v>1011657</v>
      </c>
      <c r="E205" s="93"/>
      <c r="G205" s="8"/>
      <c r="H205" s="8"/>
    </row>
    <row r="206" spans="2:8" ht="11.25" thickBot="1" x14ac:dyDescent="0.2">
      <c r="B206" s="83" t="s">
        <v>142</v>
      </c>
      <c r="C206" s="18"/>
      <c r="D206" s="20">
        <v>1780404</v>
      </c>
      <c r="E206" s="93"/>
    </row>
    <row r="207" spans="2:8" ht="12" thickTop="1" thickBot="1" x14ac:dyDescent="0.2">
      <c r="B207" s="88"/>
      <c r="C207" s="89"/>
      <c r="D207" s="90"/>
      <c r="E207" s="93"/>
    </row>
    <row r="208" spans="2:8" ht="11.25" thickTop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EE.FF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d112130</dc:creator>
  <cp:lastModifiedBy>d112130</cp:lastModifiedBy>
  <dcterms:created xsi:type="dcterms:W3CDTF">2025-07-17T11:09:06Z</dcterms:created>
  <dcterms:modified xsi:type="dcterms:W3CDTF">2025-07-17T11:14:24Z</dcterms:modified>
</cp:coreProperties>
</file>